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<sst xmlns="http://schemas.openxmlformats.org/spreadsheetml/2006/main" count="87" uniqueCount="87">
  <si>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«ПРИЛОЖЕНИЕ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</si>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</sst>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1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  <col collapsed="false" customWidth="false" hidden="false" outlineLevel="0" max="1024" min="5" style="1" width="9.74"/>
  </cols>
  <sheetData>
    <row r="1" customFormat="false" ht="17.35" hidden="false" customHeight="false" outlineLevel="0" collapsed="false">
      <c r="C1" s="2"/>
      <c r="D1" s="2"/>
    </row>
    <row r="2" customFormat="false" ht="18.75" hidden="false" customHeight="false" outlineLevel="0" collapsed="false">
      <c r="C2" s="2" t="s">
        <v>0</v>
      </c>
      <c r="D2" s="2"/>
    </row>
    <row r="3" customFormat="false" ht="18.75" hidden="false" customHeight="false" outlineLevel="0" collapsed="false">
      <c r="C3" s="2" t="s">
        <v>1</v>
      </c>
      <c r="D3" s="2"/>
    </row>
    <row r="4" customFormat="false" ht="18.75" hidden="false" customHeight="false" outlineLevel="0" collapsed="false">
      <c r="C4" s="2" t="s">
        <v>2</v>
      </c>
      <c r="D4" s="2"/>
    </row>
    <row r="5" customFormat="false" ht="18.75" hidden="false" customHeight="false" outlineLevel="0" collapsed="false">
      <c r="C5" s="3" t="s">
        <v>3</v>
      </c>
      <c r="D5" s="3"/>
    </row>
    <row r="6" customFormat="false" ht="18.75" hidden="false" customHeight="false" outlineLevel="0" collapsed="false">
      <c r="C6" s="4"/>
      <c r="D6" s="4"/>
    </row>
    <row r="7" customFormat="false" ht="18.7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4</v>
      </c>
      <c r="B8" s="5"/>
      <c r="C8" s="5"/>
      <c r="D8" s="5"/>
    </row>
    <row r="9" customFormat="false" ht="18.75" hidden="false" customHeight="true" outlineLevel="0" collapsed="false">
      <c r="A9" s="5" t="s">
        <v>5</v>
      </c>
      <c r="B9" s="5"/>
      <c r="C9" s="5"/>
      <c r="D9" s="5"/>
    </row>
    <row r="10" customFormat="false" ht="15.75" hidden="false" customHeight="false" outlineLevel="0" collapsed="false">
      <c r="D10" s="6" t="s">
        <v>6</v>
      </c>
    </row>
    <row r="11" customFormat="false" ht="31.5" hidden="false" customHeight="true" outlineLevel="0" collapsed="false">
      <c r="A11" s="7" t="s">
        <v>7</v>
      </c>
      <c r="B11" s="7" t="s">
        <v>8</v>
      </c>
      <c r="C11" s="7"/>
      <c r="D11" s="8" t="s">
        <v>9</v>
      </c>
    </row>
    <row r="12" customFormat="false" ht="15.75" hidden="false" customHeight="false" outlineLevel="0" collapsed="false">
      <c r="A12" s="9" t="s">
        <v>10</v>
      </c>
      <c r="B12" s="10" t="s">
        <v>11</v>
      </c>
      <c r="C12" s="10"/>
      <c r="D12" s="11" t="n">
        <f aca="false">SUM(D13:D41)</f>
        <v>1642550.6</v>
      </c>
    </row>
    <row r="13" customFormat="false" ht="62.25" hidden="false" customHeight="true" outlineLevel="0" collapsed="false">
      <c r="A13" s="12" t="s">
        <v>12</v>
      </c>
      <c r="B13" s="13" t="s">
        <v>13</v>
      </c>
      <c r="C13" s="13"/>
      <c r="D13" s="14" t="n">
        <v>45000</v>
      </c>
    </row>
    <row r="14" customFormat="false" ht="15" hidden="false" customHeight="true" outlineLevel="0" collapsed="false">
      <c r="A14" s="12" t="s">
        <v>14</v>
      </c>
      <c r="B14" s="13" t="s">
        <v>15</v>
      </c>
      <c r="C14" s="13"/>
      <c r="D14" s="14" t="n">
        <v>929414</v>
      </c>
    </row>
    <row r="15" customFormat="false" ht="13.5" hidden="false" customHeight="true" outlineLevel="0" collapsed="false">
      <c r="A15" s="15" t="s">
        <v>16</v>
      </c>
      <c r="B15" s="16" t="s">
        <v>17</v>
      </c>
      <c r="C15" s="16"/>
      <c r="D15" s="14" t="n">
        <v>3931</v>
      </c>
    </row>
    <row r="16" customFormat="false" ht="15" hidden="false" customHeight="false" outlineLevel="0" collapsed="false">
      <c r="A16" s="17" t="s">
        <v>18</v>
      </c>
      <c r="B16" s="16"/>
      <c r="C16" s="16"/>
      <c r="D16" s="14"/>
    </row>
    <row r="17" customFormat="false" ht="15" hidden="false" customHeight="false" outlineLevel="0" collapsed="false">
      <c r="A17" s="17" t="s">
        <v>19</v>
      </c>
      <c r="B17" s="16"/>
      <c r="C17" s="16"/>
      <c r="D17" s="14"/>
    </row>
    <row r="18" customFormat="false" ht="35.25" hidden="false" customHeight="true" outlineLevel="0" collapsed="false">
      <c r="A18" s="18" t="s">
        <v>20</v>
      </c>
      <c r="B18" s="16"/>
      <c r="C18" s="16"/>
      <c r="D18" s="14"/>
    </row>
    <row r="19" customFormat="false" ht="29.25" hidden="false" customHeight="true" outlineLevel="0" collapsed="false">
      <c r="A19" s="12" t="s">
        <v>21</v>
      </c>
      <c r="B19" s="13" t="s">
        <v>22</v>
      </c>
      <c r="C19" s="13"/>
      <c r="D19" s="14" t="n">
        <v>423386.8</v>
      </c>
    </row>
    <row r="20" customFormat="false" ht="30" hidden="false" customHeight="true" outlineLevel="0" collapsed="false">
      <c r="A20" s="12" t="s">
        <v>23</v>
      </c>
      <c r="B20" s="13" t="s">
        <v>24</v>
      </c>
      <c r="C20" s="13"/>
      <c r="D20" s="14"/>
    </row>
    <row r="21" customFormat="false" ht="17.25" hidden="false" customHeight="true" outlineLevel="0" collapsed="false">
      <c r="A21" s="12" t="s">
        <v>25</v>
      </c>
      <c r="B21" s="13" t="s">
        <v>26</v>
      </c>
      <c r="C21" s="13"/>
      <c r="D21" s="14" t="n">
        <v>3350.2</v>
      </c>
    </row>
    <row r="22" customFormat="false" ht="44.25" hidden="false" customHeight="true" outlineLevel="0" collapsed="false">
      <c r="A22" s="12" t="s">
        <v>27</v>
      </c>
      <c r="B22" s="13" t="s">
        <v>28</v>
      </c>
      <c r="C22" s="13"/>
      <c r="D22" s="14" t="n">
        <v>41500</v>
      </c>
    </row>
    <row r="23" customFormat="false" ht="15.75" hidden="false" customHeight="false" outlineLevel="0" collapsed="false">
      <c r="A23" s="19" t="s">
        <v>29</v>
      </c>
      <c r="B23" s="20" t="s">
        <v>30</v>
      </c>
      <c r="C23" s="20"/>
      <c r="D23" s="14" t="n">
        <v>23630</v>
      </c>
    </row>
    <row r="24" customFormat="false" ht="15.75" hidden="false" customHeight="false" outlineLevel="0" collapsed="false">
      <c r="A24" s="19" t="s">
        <v>31</v>
      </c>
      <c r="B24" s="20" t="s">
        <v>32</v>
      </c>
      <c r="C24" s="20"/>
      <c r="D24" s="14" t="n">
        <v>17571.6</v>
      </c>
    </row>
    <row r="25" customFormat="false" ht="38.25" hidden="false" customHeight="true" outlineLevel="0" collapsed="false">
      <c r="A25" s="19" t="s">
        <v>33</v>
      </c>
      <c r="B25" s="13" t="s">
        <v>34</v>
      </c>
      <c r="C25" s="13"/>
      <c r="D25" s="14" t="n">
        <f aca="false">1.3+3.4</f>
        <v>4.7</v>
      </c>
    </row>
    <row r="26" customFormat="false" ht="93" hidden="false" customHeight="true" outlineLevel="0" collapsed="false">
      <c r="A26" s="19" t="s">
        <v>35</v>
      </c>
      <c r="B26" s="13" t="s">
        <v>36</v>
      </c>
      <c r="C26" s="13"/>
      <c r="D26" s="14" t="n">
        <v>59390</v>
      </c>
    </row>
    <row r="27" customFormat="false" ht="77.25" hidden="false" customHeight="true" outlineLevel="0" collapsed="false">
      <c r="A27" s="19" t="s">
        <v>37</v>
      </c>
      <c r="B27" s="13" t="s">
        <v>38</v>
      </c>
      <c r="C27" s="13"/>
      <c r="D27" s="14" t="n">
        <v>23160</v>
      </c>
    </row>
    <row r="28" customFormat="false" ht="78.75" hidden="false" customHeight="true" outlineLevel="0" collapsed="false">
      <c r="A28" s="19" t="s">
        <v>39</v>
      </c>
      <c r="B28" s="13" t="s">
        <v>40</v>
      </c>
      <c r="C28" s="13"/>
      <c r="D28" s="14" t="n">
        <v>92</v>
      </c>
    </row>
    <row r="29" customFormat="false" ht="40.6" hidden="false" customHeight="true" outlineLevel="0" collapsed="false">
      <c r="A29" s="19" t="s">
        <v>41</v>
      </c>
      <c r="B29" s="13" t="s">
        <v>42</v>
      </c>
      <c r="C29" s="13"/>
      <c r="D29" s="14" t="n">
        <v>132</v>
      </c>
    </row>
    <row r="30" customFormat="false" ht="130.15" hidden="false" customHeight="true" outlineLevel="0" collapsed="false">
      <c r="A30" s="19" t="s">
        <v>43</v>
      </c>
      <c r="B30" s="13" t="s">
        <v>44</v>
      </c>
      <c r="C30" s="13"/>
      <c r="D30" s="14"/>
    </row>
    <row r="31" customFormat="false" ht="109.45" hidden="false" customHeight="true" outlineLevel="0" collapsed="false">
      <c r="A31" s="19" t="s">
        <v>45</v>
      </c>
      <c r="B31" s="13" t="s">
        <v>46</v>
      </c>
      <c r="C31" s="13"/>
      <c r="D31" s="14" t="n">
        <v>65</v>
      </c>
    </row>
    <row r="32" customFormat="false" ht="80.4" hidden="false" customHeight="true" outlineLevel="0" collapsed="false">
      <c r="A32" s="19" t="s">
        <v>47</v>
      </c>
      <c r="B32" s="13" t="s">
        <v>48</v>
      </c>
      <c r="C32" s="13"/>
      <c r="D32" s="14" t="n">
        <v>585</v>
      </c>
    </row>
    <row r="33" customFormat="false" ht="24.85" hidden="false" customHeight="true" outlineLevel="0" collapsed="false">
      <c r="A33" s="21" t="s">
        <v>49</v>
      </c>
      <c r="B33" s="13" t="s">
        <v>50</v>
      </c>
      <c r="C33" s="13"/>
      <c r="D33" s="14" t="n">
        <v>2010</v>
      </c>
    </row>
    <row r="34" customFormat="false" ht="43.5" hidden="false" customHeight="true" outlineLevel="0" collapsed="false">
      <c r="A34" s="19" t="s">
        <v>51</v>
      </c>
      <c r="B34" s="13" t="s">
        <v>52</v>
      </c>
      <c r="C34" s="13"/>
      <c r="D34" s="14" t="n">
        <v>1550</v>
      </c>
    </row>
    <row r="35" customFormat="false" ht="29.25" hidden="false" customHeight="true" outlineLevel="0" collapsed="false">
      <c r="A35" s="19" t="s">
        <v>53</v>
      </c>
      <c r="B35" s="13" t="s">
        <v>54</v>
      </c>
      <c r="C35" s="13"/>
      <c r="D35" s="14"/>
    </row>
    <row r="36" customFormat="false" ht="93.75" hidden="false" customHeight="true" outlineLevel="0" collapsed="false">
      <c r="A36" s="12" t="s">
        <v>55</v>
      </c>
      <c r="B36" s="13" t="s">
        <v>56</v>
      </c>
      <c r="C36" s="13"/>
      <c r="D36" s="14"/>
    </row>
    <row r="37" customFormat="false" ht="66.75" hidden="false" customHeight="true" outlineLevel="0" collapsed="false">
      <c r="A37" s="21" t="s">
        <v>57</v>
      </c>
      <c r="B37" s="13" t="s">
        <v>58</v>
      </c>
      <c r="C37" s="13"/>
      <c r="D37" s="14" t="n">
        <v>15000</v>
      </c>
    </row>
    <row r="38" customFormat="false" ht="59.25" hidden="false" customHeight="true" outlineLevel="0" collapsed="false">
      <c r="A38" s="12" t="s">
        <v>59</v>
      </c>
      <c r="B38" s="13" t="s">
        <v>60</v>
      </c>
      <c r="C38" s="13"/>
      <c r="D38" s="14" t="n">
        <v>3500</v>
      </c>
    </row>
    <row r="39" customFormat="false" ht="92.25" hidden="false" customHeight="true" outlineLevel="0" collapsed="false">
      <c r="A39" s="12" t="s">
        <v>61</v>
      </c>
      <c r="B39" s="13" t="s">
        <v>62</v>
      </c>
      <c r="C39" s="13"/>
      <c r="D39" s="14" t="n">
        <v>800</v>
      </c>
    </row>
    <row r="40" customFormat="false" ht="78" hidden="false" customHeight="true" outlineLevel="0" collapsed="false">
      <c r="A40" s="12" t="s">
        <v>63</v>
      </c>
      <c r="B40" s="13" t="s">
        <v>64</v>
      </c>
      <c r="C40" s="13"/>
      <c r="D40" s="14" t="n">
        <v>300</v>
      </c>
    </row>
    <row r="41" customFormat="false" ht="15" hidden="false" customHeight="true" outlineLevel="0" collapsed="false">
      <c r="A41" s="12" t="s">
        <v>65</v>
      </c>
      <c r="B41" s="13" t="s">
        <v>66</v>
      </c>
      <c r="C41" s="13"/>
      <c r="D41" s="14" t="n">
        <f aca="false">4005.9+44172.4</f>
        <v>48178.3</v>
      </c>
    </row>
    <row r="42" customFormat="false" ht="90.25" hidden="false" customHeight="true" outlineLevel="0" collapsed="false">
      <c r="A42" s="22" t="s">
        <v>67</v>
      </c>
      <c r="B42" s="23" t="s">
        <v>68</v>
      </c>
      <c r="C42" s="23"/>
      <c r="D42" s="14" t="n">
        <v>44172.4</v>
      </c>
    </row>
    <row r="43" customFormat="false" ht="26.25" hidden="false" customHeight="true" outlineLevel="0" collapsed="false">
      <c r="A43" s="9" t="s">
        <v>69</v>
      </c>
      <c r="B43" s="10" t="s">
        <v>70</v>
      </c>
      <c r="C43" s="10"/>
      <c r="D43" s="11" t="n">
        <f aca="false">D44+D49-D50</f>
        <v>3144097</v>
      </c>
    </row>
    <row r="44" customFormat="false" ht="26.25" hidden="false" customHeight="true" outlineLevel="0" collapsed="false">
      <c r="A44" s="12" t="s">
        <v>71</v>
      </c>
      <c r="B44" s="13" t="s">
        <v>72</v>
      </c>
      <c r="C44" s="13"/>
      <c r="D44" s="14" t="n">
        <f aca="false">D45+D46+D47+D48</f>
        <v>3139477.5</v>
      </c>
    </row>
    <row r="45" customFormat="false" ht="26.25" hidden="false" customHeight="true" outlineLevel="0" collapsed="false">
      <c r="A45" s="12" t="s">
        <v>73</v>
      </c>
      <c r="B45" s="13" t="s">
        <v>74</v>
      </c>
      <c r="C45" s="13"/>
      <c r="D45" s="24" t="n">
        <v>171382.7</v>
      </c>
    </row>
    <row r="46" customFormat="false" ht="26.25" hidden="false" customHeight="true" outlineLevel="0" collapsed="false">
      <c r="A46" s="12" t="s">
        <v>75</v>
      </c>
      <c r="B46" s="13" t="s">
        <v>76</v>
      </c>
      <c r="C46" s="13"/>
      <c r="D46" s="14" t="n">
        <v>586020.9</v>
      </c>
    </row>
    <row r="47" customFormat="false" ht="26.25" hidden="false" customHeight="true" outlineLevel="0" collapsed="false">
      <c r="A47" s="12" t="s">
        <v>77</v>
      </c>
      <c r="B47" s="13" t="s">
        <v>78</v>
      </c>
      <c r="C47" s="13"/>
      <c r="D47" s="14" t="n">
        <v>2341871.8</v>
      </c>
    </row>
    <row r="48" customFormat="false" ht="15" hidden="false" customHeight="true" outlineLevel="0" collapsed="false">
      <c r="A48" s="12" t="s">
        <v>79</v>
      </c>
      <c r="B48" s="13" t="s">
        <v>80</v>
      </c>
      <c r="C48" s="13"/>
      <c r="D48" s="14" t="n">
        <f aca="false">26314.6+0.1+13887.4</f>
        <v>40202.1</v>
      </c>
    </row>
    <row r="49" customFormat="false" ht="79.6" hidden="false" customHeight="true" outlineLevel="0" collapsed="false">
      <c r="A49" s="12" t="s">
        <v>81</v>
      </c>
      <c r="B49" s="25" t="s">
        <v>82</v>
      </c>
      <c r="C49" s="25"/>
      <c r="D49" s="14" t="n">
        <v>22508.6</v>
      </c>
    </row>
    <row r="50" customFormat="false" ht="53.85" hidden="false" customHeight="true" outlineLevel="0" collapsed="false">
      <c r="A50" s="12" t="s">
        <v>83</v>
      </c>
      <c r="B50" s="13" t="s">
        <v>84</v>
      </c>
      <c r="C50" s="13"/>
      <c r="D50" s="14" t="n">
        <v>17889.1</v>
      </c>
    </row>
    <row r="51" customFormat="false" ht="24" hidden="false" customHeight="true" outlineLevel="0" collapsed="false">
      <c r="A51" s="26"/>
      <c r="B51" s="10" t="s">
        <v>85</v>
      </c>
      <c r="C51" s="10"/>
      <c r="D51" s="11" t="n">
        <f aca="false">D43+D12</f>
        <v>4786647.6</v>
      </c>
    </row>
    <row r="52" customFormat="false" ht="18.75" hidden="false" customHeight="false" outlineLevel="0" collapsed="false">
      <c r="D52" s="27" t="s">
        <v>86</v>
      </c>
    </row>
    <row r="54" customFormat="false" ht="38.1" hidden="false" customHeight="true" outlineLevel="0" collapsed="false">
      <c r="A54" s="28"/>
      <c r="B54" s="28"/>
      <c r="C54" s="29"/>
      <c r="D54" s="29"/>
      <c r="E54" s="30"/>
    </row>
    <row r="55" customFormat="false" ht="18.75" hidden="false" customHeight="false" outlineLevel="0" collapsed="false">
      <c r="A55" s="31"/>
      <c r="B55" s="30"/>
      <c r="C55" s="30"/>
      <c r="D55" s="32"/>
      <c r="E55" s="33"/>
    </row>
    <row r="58" customFormat="false" ht="15.75" hidden="false" customHeight="false" outlineLevel="0" collapsed="false">
      <c r="E58" s="34"/>
    </row>
    <row r="65" customFormat="false" ht="15.75" hidden="false" customHeight="false" outlineLevel="0" collapsed="false">
      <c r="E65" s="34"/>
    </row>
    <row r="67" customFormat="false" ht="15.75" hidden="false" customHeight="false" outlineLevel="0" collapsed="false"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4"/>
      <c r="IE67" s="34"/>
      <c r="IF67" s="34"/>
      <c r="IG67" s="34"/>
      <c r="IH67" s="34"/>
      <c r="II67" s="34"/>
      <c r="IJ67" s="34"/>
      <c r="IK67" s="34"/>
      <c r="IL67" s="34"/>
      <c r="IM67" s="34"/>
      <c r="IN67" s="34"/>
      <c r="IO67" s="34"/>
      <c r="IP67" s="34"/>
      <c r="IQ67" s="34"/>
      <c r="IR67" s="34"/>
      <c r="IS67" s="34"/>
      <c r="IT67" s="34"/>
      <c r="IU67" s="34"/>
      <c r="IV67" s="34"/>
      <c r="IW67" s="34"/>
      <c r="IX67" s="34"/>
      <c r="IY67" s="34"/>
      <c r="IZ67" s="34"/>
      <c r="JA67" s="34"/>
      <c r="JB67" s="34"/>
      <c r="JC67" s="34"/>
      <c r="JD67" s="34"/>
      <c r="JE67" s="34"/>
      <c r="JF67" s="34"/>
      <c r="JG67" s="34"/>
      <c r="JH67" s="34"/>
      <c r="JI67" s="34"/>
      <c r="JJ67" s="34"/>
      <c r="JK67" s="34"/>
      <c r="JL67" s="34"/>
      <c r="JM67" s="34"/>
      <c r="JN67" s="34"/>
      <c r="JO67" s="34"/>
      <c r="JP67" s="34"/>
      <c r="JQ67" s="34"/>
      <c r="JR67" s="34"/>
      <c r="JS67" s="34"/>
      <c r="JT67" s="34"/>
      <c r="JU67" s="34"/>
      <c r="JV67" s="34"/>
      <c r="JW67" s="34"/>
      <c r="JX67" s="34"/>
      <c r="JY67" s="34"/>
      <c r="JZ67" s="34"/>
      <c r="KA67" s="34"/>
      <c r="KB67" s="34"/>
      <c r="KC67" s="34"/>
      <c r="KD67" s="34"/>
      <c r="KE67" s="34"/>
      <c r="KF67" s="34"/>
      <c r="KG67" s="34"/>
      <c r="KH67" s="34"/>
      <c r="KI67" s="34"/>
      <c r="KJ67" s="34"/>
      <c r="KK67" s="34"/>
      <c r="KL67" s="34"/>
      <c r="KM67" s="34"/>
      <c r="KN67" s="34"/>
      <c r="KO67" s="34"/>
      <c r="KP67" s="34"/>
      <c r="KQ67" s="34"/>
      <c r="KR67" s="34"/>
      <c r="KS67" s="34"/>
      <c r="KT67" s="34"/>
      <c r="KU67" s="34"/>
      <c r="KV67" s="34"/>
      <c r="KW67" s="34"/>
      <c r="KX67" s="34"/>
      <c r="KY67" s="34"/>
      <c r="KZ67" s="34"/>
      <c r="LA67" s="34"/>
      <c r="LB67" s="34"/>
      <c r="LC67" s="34"/>
      <c r="LD67" s="34"/>
      <c r="LE67" s="34"/>
      <c r="LF67" s="34"/>
      <c r="LG67" s="34"/>
      <c r="LH67" s="34"/>
      <c r="LI67" s="34"/>
      <c r="LJ67" s="34"/>
      <c r="LK67" s="34"/>
      <c r="LL67" s="34"/>
      <c r="LM67" s="34"/>
      <c r="LN67" s="34"/>
      <c r="LO67" s="34"/>
      <c r="LP67" s="34"/>
      <c r="LQ67" s="34"/>
      <c r="LR67" s="34"/>
      <c r="LS67" s="34"/>
      <c r="LT67" s="34"/>
      <c r="LU67" s="34"/>
      <c r="LV67" s="34"/>
      <c r="LW67" s="34"/>
      <c r="LX67" s="34"/>
      <c r="LY67" s="34"/>
      <c r="LZ67" s="34"/>
      <c r="MA67" s="34"/>
      <c r="MB67" s="34"/>
      <c r="MC67" s="34"/>
      <c r="MD67" s="34"/>
      <c r="ME67" s="34"/>
      <c r="MF67" s="34"/>
      <c r="MG67" s="34"/>
      <c r="MH67" s="34"/>
      <c r="MI67" s="34"/>
      <c r="MJ67" s="34"/>
      <c r="MK67" s="34"/>
      <c r="ML67" s="34"/>
      <c r="MM67" s="34"/>
      <c r="MN67" s="34"/>
      <c r="MO67" s="34"/>
      <c r="MP67" s="34"/>
      <c r="MQ67" s="34"/>
      <c r="MR67" s="34"/>
      <c r="MS67" s="34"/>
      <c r="MT67" s="34"/>
      <c r="MU67" s="34"/>
      <c r="MV67" s="34"/>
      <c r="MW67" s="34"/>
      <c r="MX67" s="34"/>
      <c r="MY67" s="34"/>
      <c r="MZ67" s="34"/>
      <c r="NA67" s="34"/>
      <c r="NB67" s="34"/>
      <c r="NC67" s="34"/>
      <c r="ND67" s="34"/>
      <c r="NE67" s="34"/>
      <c r="NF67" s="34"/>
      <c r="NG67" s="34"/>
      <c r="NH67" s="34"/>
      <c r="NI67" s="34"/>
      <c r="NJ67" s="34"/>
      <c r="NK67" s="34"/>
      <c r="NL67" s="34"/>
      <c r="NM67" s="34"/>
      <c r="NN67" s="34"/>
      <c r="NO67" s="34"/>
      <c r="NP67" s="34"/>
      <c r="NQ67" s="34"/>
      <c r="NR67" s="34"/>
      <c r="NS67" s="34"/>
      <c r="NT67" s="34"/>
      <c r="NU67" s="34"/>
      <c r="NV67" s="34"/>
      <c r="NW67" s="34"/>
      <c r="NX67" s="34"/>
      <c r="NY67" s="34"/>
      <c r="NZ67" s="34"/>
      <c r="OA67" s="34"/>
      <c r="OB67" s="34"/>
      <c r="OC67" s="34"/>
      <c r="OD67" s="34"/>
      <c r="OE67" s="34"/>
      <c r="OF67" s="34"/>
      <c r="OG67" s="34"/>
      <c r="OH67" s="34"/>
      <c r="OI67" s="34"/>
      <c r="OJ67" s="34"/>
      <c r="OK67" s="34"/>
      <c r="OL67" s="34"/>
      <c r="OM67" s="34"/>
      <c r="ON67" s="34"/>
      <c r="OO67" s="34"/>
      <c r="OP67" s="34"/>
      <c r="OQ67" s="34"/>
      <c r="OR67" s="34"/>
      <c r="OS67" s="34"/>
      <c r="OT67" s="34"/>
      <c r="OU67" s="34"/>
      <c r="OV67" s="34"/>
      <c r="OW67" s="34"/>
      <c r="OX67" s="34"/>
      <c r="OY67" s="34"/>
      <c r="OZ67" s="34"/>
      <c r="PA67" s="34"/>
      <c r="PB67" s="34"/>
      <c r="PC67" s="34"/>
      <c r="PD67" s="34"/>
      <c r="PE67" s="34"/>
      <c r="PF67" s="34"/>
      <c r="PG67" s="34"/>
      <c r="PH67" s="34"/>
      <c r="PI67" s="34"/>
      <c r="PJ67" s="34"/>
      <c r="PK67" s="34"/>
      <c r="PL67" s="34"/>
      <c r="PM67" s="34"/>
      <c r="PN67" s="34"/>
      <c r="PO67" s="34"/>
      <c r="PP67" s="34"/>
      <c r="PQ67" s="34"/>
      <c r="PR67" s="34"/>
      <c r="PS67" s="34"/>
      <c r="PT67" s="34"/>
      <c r="PU67" s="34"/>
      <c r="PV67" s="34"/>
      <c r="PW67" s="34"/>
      <c r="PX67" s="34"/>
      <c r="PY67" s="34"/>
      <c r="PZ67" s="34"/>
      <c r="QA67" s="34"/>
      <c r="QB67" s="34"/>
      <c r="QC67" s="34"/>
      <c r="QD67" s="34"/>
      <c r="QE67" s="34"/>
      <c r="QF67" s="34"/>
      <c r="QG67" s="34"/>
      <c r="QH67" s="34"/>
      <c r="QI67" s="34"/>
      <c r="QJ67" s="34"/>
      <c r="QK67" s="34"/>
      <c r="QL67" s="34"/>
      <c r="QM67" s="34"/>
      <c r="QN67" s="34"/>
      <c r="QO67" s="34"/>
      <c r="QP67" s="34"/>
      <c r="QQ67" s="34"/>
      <c r="QR67" s="34"/>
      <c r="QS67" s="34"/>
      <c r="QT67" s="34"/>
      <c r="QU67" s="34"/>
      <c r="QV67" s="34"/>
      <c r="QW67" s="34"/>
      <c r="QX67" s="34"/>
      <c r="QY67" s="34"/>
      <c r="QZ67" s="34"/>
      <c r="RA67" s="34"/>
      <c r="RB67" s="34"/>
      <c r="RC67" s="34"/>
      <c r="RD67" s="34"/>
      <c r="RE67" s="34"/>
      <c r="RF67" s="34"/>
      <c r="RG67" s="34"/>
      <c r="RH67" s="34"/>
      <c r="RI67" s="34"/>
      <c r="RJ67" s="34"/>
      <c r="RK67" s="34"/>
      <c r="RL67" s="34"/>
      <c r="RM67" s="34"/>
      <c r="RN67" s="34"/>
      <c r="RO67" s="34"/>
      <c r="RP67" s="34"/>
      <c r="RQ67" s="34"/>
      <c r="RR67" s="34"/>
      <c r="RS67" s="34"/>
      <c r="RT67" s="34"/>
      <c r="RU67" s="34"/>
      <c r="RV67" s="34"/>
      <c r="RW67" s="34"/>
      <c r="RX67" s="34"/>
      <c r="RY67" s="34"/>
      <c r="RZ67" s="34"/>
      <c r="SA67" s="34"/>
      <c r="SB67" s="34"/>
      <c r="SC67" s="34"/>
      <c r="SD67" s="34"/>
      <c r="SE67" s="34"/>
      <c r="SF67" s="34"/>
      <c r="SG67" s="34"/>
      <c r="SH67" s="34"/>
      <c r="SI67" s="34"/>
      <c r="SJ67" s="34"/>
      <c r="SK67" s="34"/>
      <c r="SL67" s="34"/>
      <c r="SM67" s="34"/>
      <c r="SN67" s="34"/>
      <c r="SO67" s="34"/>
      <c r="SP67" s="34"/>
      <c r="SQ67" s="34"/>
      <c r="SR67" s="34"/>
      <c r="SS67" s="34"/>
      <c r="ST67" s="34"/>
      <c r="SU67" s="34"/>
      <c r="SV67" s="34"/>
      <c r="SW67" s="34"/>
      <c r="SX67" s="34"/>
      <c r="SY67" s="34"/>
      <c r="SZ67" s="34"/>
      <c r="TA67" s="34"/>
      <c r="TB67" s="34"/>
      <c r="TC67" s="34"/>
      <c r="TD67" s="34"/>
      <c r="TE67" s="34"/>
      <c r="TF67" s="34"/>
      <c r="TG67" s="34"/>
      <c r="TH67" s="34"/>
      <c r="TI67" s="34"/>
      <c r="TJ67" s="34"/>
      <c r="TK67" s="34"/>
      <c r="TL67" s="34"/>
      <c r="TM67" s="34"/>
      <c r="TN67" s="34"/>
      <c r="TO67" s="34"/>
      <c r="TP67" s="34"/>
      <c r="TQ67" s="34"/>
      <c r="TR67" s="34"/>
      <c r="TS67" s="34"/>
      <c r="TT67" s="34"/>
      <c r="TU67" s="34"/>
      <c r="TV67" s="34"/>
      <c r="TW67" s="34"/>
      <c r="TX67" s="34"/>
      <c r="TY67" s="34"/>
      <c r="TZ67" s="34"/>
      <c r="UA67" s="34"/>
      <c r="UB67" s="34"/>
      <c r="UC67" s="34"/>
      <c r="UD67" s="34"/>
      <c r="UE67" s="34"/>
      <c r="UF67" s="34"/>
      <c r="UG67" s="34"/>
      <c r="UH67" s="34"/>
      <c r="UI67" s="34"/>
      <c r="UJ67" s="34"/>
      <c r="UK67" s="34"/>
      <c r="UL67" s="34"/>
      <c r="UM67" s="34"/>
      <c r="UN67" s="34"/>
      <c r="UO67" s="34"/>
      <c r="UP67" s="34"/>
      <c r="UQ67" s="34"/>
      <c r="UR67" s="34"/>
      <c r="US67" s="34"/>
      <c r="UT67" s="34"/>
      <c r="UU67" s="34"/>
      <c r="UV67" s="34"/>
      <c r="UW67" s="34"/>
      <c r="UX67" s="34"/>
      <c r="UY67" s="34"/>
      <c r="UZ67" s="34"/>
      <c r="VA67" s="34"/>
      <c r="VB67" s="34"/>
      <c r="VC67" s="34"/>
      <c r="VD67" s="34"/>
      <c r="VE67" s="34"/>
      <c r="VF67" s="34"/>
      <c r="VG67" s="34"/>
      <c r="VH67" s="34"/>
      <c r="VI67" s="34"/>
      <c r="VJ67" s="34"/>
      <c r="VK67" s="34"/>
      <c r="VL67" s="34"/>
      <c r="VM67" s="34"/>
      <c r="VN67" s="34"/>
      <c r="VO67" s="34"/>
      <c r="VP67" s="34"/>
      <c r="VQ67" s="34"/>
      <c r="VR67" s="34"/>
      <c r="VS67" s="34"/>
      <c r="VT67" s="34"/>
      <c r="VU67" s="34"/>
      <c r="VV67" s="34"/>
      <c r="VW67" s="34"/>
      <c r="VX67" s="34"/>
      <c r="VY67" s="34"/>
      <c r="VZ67" s="34"/>
      <c r="WA67" s="34"/>
      <c r="WB67" s="34"/>
      <c r="WC67" s="34"/>
      <c r="WD67" s="34"/>
      <c r="WE67" s="34"/>
      <c r="WF67" s="34"/>
      <c r="WG67" s="34"/>
      <c r="WH67" s="34"/>
      <c r="WI67" s="34"/>
      <c r="WJ67" s="34"/>
      <c r="WK67" s="34"/>
      <c r="WL67" s="34"/>
      <c r="WM67" s="34"/>
      <c r="WN67" s="34"/>
      <c r="WO67" s="34"/>
      <c r="WP67" s="34"/>
      <c r="WQ67" s="34"/>
      <c r="WR67" s="34"/>
      <c r="WS67" s="34"/>
      <c r="WT67" s="34"/>
      <c r="WU67" s="34"/>
      <c r="WV67" s="34"/>
      <c r="WW67" s="34"/>
      <c r="WX67" s="34"/>
      <c r="WY67" s="34"/>
      <c r="WZ67" s="34"/>
      <c r="XA67" s="34"/>
      <c r="XB67" s="34"/>
      <c r="XC67" s="34"/>
      <c r="XD67" s="34"/>
      <c r="XE67" s="34"/>
      <c r="XF67" s="34"/>
      <c r="XG67" s="34"/>
      <c r="XH67" s="34"/>
      <c r="XI67" s="34"/>
      <c r="XJ67" s="34"/>
      <c r="XK67" s="34"/>
      <c r="XL67" s="34"/>
      <c r="XM67" s="34"/>
      <c r="XN67" s="34"/>
      <c r="XO67" s="34"/>
      <c r="XP67" s="34"/>
      <c r="XQ67" s="34"/>
      <c r="XR67" s="34"/>
      <c r="XS67" s="34"/>
      <c r="XT67" s="34"/>
      <c r="XU67" s="34"/>
      <c r="XV67" s="34"/>
      <c r="XW67" s="34"/>
      <c r="XX67" s="34"/>
      <c r="XY67" s="34"/>
      <c r="XZ67" s="34"/>
      <c r="YA67" s="34"/>
      <c r="YB67" s="34"/>
      <c r="YC67" s="34"/>
      <c r="YD67" s="34"/>
      <c r="YE67" s="34"/>
      <c r="YF67" s="34"/>
      <c r="YG67" s="34"/>
      <c r="YH67" s="34"/>
      <c r="YI67" s="34"/>
      <c r="YJ67" s="34"/>
      <c r="YK67" s="34"/>
      <c r="YL67" s="34"/>
      <c r="YM67" s="34"/>
      <c r="YN67" s="34"/>
      <c r="YO67" s="34"/>
      <c r="YP67" s="34"/>
      <c r="YQ67" s="34"/>
      <c r="YR67" s="34"/>
      <c r="YS67" s="34"/>
      <c r="YT67" s="34"/>
      <c r="YU67" s="34"/>
      <c r="YV67" s="34"/>
      <c r="YW67" s="34"/>
      <c r="YX67" s="34"/>
      <c r="YY67" s="34"/>
      <c r="YZ67" s="34"/>
      <c r="ZA67" s="34"/>
      <c r="ZB67" s="34"/>
      <c r="ZC67" s="34"/>
      <c r="ZD67" s="34"/>
      <c r="ZE67" s="34"/>
      <c r="ZF67" s="34"/>
      <c r="ZG67" s="34"/>
      <c r="ZH67" s="34"/>
      <c r="ZI67" s="34"/>
      <c r="ZJ67" s="34"/>
      <c r="ZK67" s="34"/>
      <c r="ZL67" s="34"/>
      <c r="ZM67" s="34"/>
      <c r="ZN67" s="34"/>
      <c r="ZO67" s="34"/>
      <c r="ZP67" s="34"/>
      <c r="ZQ67" s="34"/>
      <c r="ZR67" s="34"/>
      <c r="ZS67" s="34"/>
      <c r="ZT67" s="34"/>
      <c r="ZU67" s="34"/>
      <c r="ZV67" s="34"/>
      <c r="ZW67" s="34"/>
      <c r="ZX67" s="34"/>
      <c r="ZY67" s="34"/>
      <c r="ZZ67" s="34"/>
      <c r="AAA67" s="34"/>
      <c r="AAB67" s="34"/>
      <c r="AAC67" s="34"/>
      <c r="AAD67" s="34"/>
      <c r="AAE67" s="34"/>
      <c r="AAF67" s="34"/>
      <c r="AAG67" s="34"/>
      <c r="AAH67" s="34"/>
      <c r="AAI67" s="34"/>
      <c r="AAJ67" s="34"/>
      <c r="AAK67" s="34"/>
      <c r="AAL67" s="34"/>
      <c r="AAM67" s="34"/>
      <c r="AAN67" s="34"/>
      <c r="AAO67" s="34"/>
      <c r="AAP67" s="34"/>
      <c r="AAQ67" s="34"/>
      <c r="AAR67" s="34"/>
      <c r="AAS67" s="34"/>
      <c r="AAT67" s="34"/>
      <c r="AAU67" s="34"/>
      <c r="AAV67" s="34"/>
      <c r="AAW67" s="34"/>
      <c r="AAX67" s="34"/>
      <c r="AAY67" s="34"/>
      <c r="AAZ67" s="34"/>
      <c r="ABA67" s="34"/>
      <c r="ABB67" s="34"/>
      <c r="ABC67" s="34"/>
      <c r="ABD67" s="34"/>
      <c r="ABE67" s="34"/>
      <c r="ABF67" s="34"/>
      <c r="ABG67" s="34"/>
      <c r="ABH67" s="34"/>
      <c r="ABI67" s="34"/>
      <c r="ABJ67" s="34"/>
      <c r="ABK67" s="34"/>
      <c r="ABL67" s="34"/>
      <c r="ABM67" s="34"/>
      <c r="ABN67" s="34"/>
      <c r="ABO67" s="34"/>
      <c r="ABP67" s="34"/>
      <c r="ABQ67" s="34"/>
      <c r="ABR67" s="34"/>
      <c r="ABS67" s="34"/>
      <c r="ABT67" s="34"/>
      <c r="ABU67" s="34"/>
      <c r="ABV67" s="34"/>
      <c r="ABW67" s="34"/>
      <c r="ABX67" s="34"/>
      <c r="ABY67" s="34"/>
      <c r="ABZ67" s="34"/>
      <c r="ACA67" s="34"/>
      <c r="ACB67" s="34"/>
      <c r="ACC67" s="34"/>
      <c r="ACD67" s="34"/>
      <c r="ACE67" s="34"/>
      <c r="ACF67" s="34"/>
      <c r="ACG67" s="34"/>
      <c r="ACH67" s="34"/>
      <c r="ACI67" s="34"/>
      <c r="ACJ67" s="34"/>
      <c r="ACK67" s="34"/>
      <c r="ACL67" s="34"/>
      <c r="ACM67" s="34"/>
      <c r="ACN67" s="34"/>
      <c r="ACO67" s="34"/>
      <c r="ACP67" s="34"/>
      <c r="ACQ67" s="34"/>
      <c r="ACR67" s="34"/>
      <c r="ACS67" s="34"/>
      <c r="ACT67" s="34"/>
      <c r="ACU67" s="34"/>
      <c r="ACV67" s="34"/>
      <c r="ACW67" s="34"/>
      <c r="ACX67" s="34"/>
      <c r="ACY67" s="34"/>
      <c r="ACZ67" s="34"/>
      <c r="ADA67" s="34"/>
      <c r="ADB67" s="34"/>
      <c r="ADC67" s="34"/>
      <c r="ADD67" s="34"/>
      <c r="ADE67" s="34"/>
      <c r="ADF67" s="34"/>
      <c r="ADG67" s="34"/>
      <c r="ADH67" s="34"/>
      <c r="ADI67" s="34"/>
      <c r="ADJ67" s="34"/>
      <c r="ADK67" s="34"/>
      <c r="ADL67" s="34"/>
      <c r="ADM67" s="34"/>
      <c r="ADN67" s="34"/>
      <c r="ADO67" s="34"/>
      <c r="ADP67" s="34"/>
      <c r="ADQ67" s="34"/>
      <c r="ADR67" s="34"/>
      <c r="ADS67" s="34"/>
      <c r="ADT67" s="34"/>
      <c r="ADU67" s="34"/>
      <c r="ADV67" s="34"/>
      <c r="ADW67" s="34"/>
      <c r="ADX67" s="34"/>
      <c r="ADY67" s="34"/>
      <c r="ADZ67" s="34"/>
      <c r="AEA67" s="34"/>
      <c r="AEB67" s="34"/>
      <c r="AEC67" s="34"/>
      <c r="AED67" s="34"/>
      <c r="AEE67" s="34"/>
      <c r="AEF67" s="34"/>
      <c r="AEG67" s="34"/>
      <c r="AEH67" s="34"/>
      <c r="AEI67" s="34"/>
      <c r="AEJ67" s="34"/>
      <c r="AEK67" s="34"/>
      <c r="AEL67" s="34"/>
      <c r="AEM67" s="34"/>
      <c r="AEN67" s="34"/>
      <c r="AEO67" s="34"/>
      <c r="AEP67" s="34"/>
      <c r="AEQ67" s="34"/>
      <c r="AER67" s="34"/>
      <c r="AES67" s="34"/>
      <c r="AET67" s="34"/>
      <c r="AEU67" s="34"/>
      <c r="AEV67" s="34"/>
      <c r="AEW67" s="34"/>
      <c r="AEX67" s="34"/>
      <c r="AEY67" s="34"/>
      <c r="AEZ67" s="34"/>
      <c r="AFA67" s="34"/>
      <c r="AFB67" s="34"/>
      <c r="AFC67" s="34"/>
      <c r="AFD67" s="34"/>
      <c r="AFE67" s="34"/>
      <c r="AFF67" s="34"/>
      <c r="AFG67" s="34"/>
      <c r="AFH67" s="34"/>
      <c r="AFI67" s="34"/>
      <c r="AFJ67" s="34"/>
      <c r="AFK67" s="34"/>
      <c r="AFL67" s="34"/>
      <c r="AFM67" s="34"/>
      <c r="AFN67" s="34"/>
      <c r="AFO67" s="34"/>
      <c r="AFP67" s="34"/>
      <c r="AFQ67" s="34"/>
      <c r="AFR67" s="34"/>
      <c r="AFS67" s="34"/>
      <c r="AFT67" s="34"/>
      <c r="AFU67" s="34"/>
      <c r="AFV67" s="34"/>
      <c r="AFW67" s="34"/>
      <c r="AFX67" s="34"/>
      <c r="AFY67" s="34"/>
      <c r="AFZ67" s="34"/>
      <c r="AGA67" s="34"/>
      <c r="AGB67" s="34"/>
      <c r="AGC67" s="34"/>
      <c r="AGD67" s="34"/>
      <c r="AGE67" s="34"/>
      <c r="AGF67" s="34"/>
      <c r="AGG67" s="34"/>
      <c r="AGH67" s="34"/>
      <c r="AGI67" s="34"/>
      <c r="AGJ67" s="34"/>
      <c r="AGK67" s="34"/>
      <c r="AGL67" s="34"/>
      <c r="AGM67" s="34"/>
      <c r="AGN67" s="34"/>
      <c r="AGO67" s="34"/>
      <c r="AGP67" s="34"/>
      <c r="AGQ67" s="34"/>
      <c r="AGR67" s="34"/>
      <c r="AGS67" s="34"/>
      <c r="AGT67" s="34"/>
      <c r="AGU67" s="34"/>
      <c r="AGV67" s="34"/>
      <c r="AGW67" s="34"/>
      <c r="AGX67" s="34"/>
      <c r="AGY67" s="34"/>
      <c r="AGZ67" s="34"/>
      <c r="AHA67" s="34"/>
      <c r="AHB67" s="34"/>
      <c r="AHC67" s="34"/>
      <c r="AHD67" s="34"/>
      <c r="AHE67" s="34"/>
      <c r="AHF67" s="34"/>
      <c r="AHG67" s="34"/>
      <c r="AHH67" s="34"/>
      <c r="AHI67" s="34"/>
      <c r="AHJ67" s="34"/>
      <c r="AHK67" s="34"/>
      <c r="AHL67" s="34"/>
      <c r="AHM67" s="34"/>
      <c r="AHN67" s="34"/>
      <c r="AHO67" s="34"/>
      <c r="AHP67" s="34"/>
      <c r="AHQ67" s="34"/>
      <c r="AHR67" s="34"/>
      <c r="AHS67" s="34"/>
      <c r="AHT67" s="34"/>
      <c r="AHU67" s="34"/>
      <c r="AHV67" s="34"/>
      <c r="AHW67" s="34"/>
      <c r="AHX67" s="34"/>
      <c r="AHY67" s="34"/>
      <c r="AHZ67" s="34"/>
      <c r="AIA67" s="34"/>
      <c r="AIB67" s="34"/>
      <c r="AIC67" s="34"/>
      <c r="AID67" s="34"/>
      <c r="AIE67" s="34"/>
      <c r="AIF67" s="34"/>
      <c r="AIG67" s="34"/>
      <c r="AIH67" s="34"/>
      <c r="AII67" s="34"/>
      <c r="AIJ67" s="34"/>
      <c r="AIK67" s="34"/>
      <c r="AIL67" s="34"/>
      <c r="AIM67" s="34"/>
      <c r="AIN67" s="34"/>
      <c r="AIO67" s="34"/>
      <c r="AIP67" s="34"/>
      <c r="AIQ67" s="34"/>
      <c r="AIR67" s="34"/>
      <c r="AIS67" s="34"/>
      <c r="AIT67" s="34"/>
      <c r="AIU67" s="34"/>
      <c r="AIV67" s="34"/>
      <c r="AIW67" s="34"/>
      <c r="AIX67" s="34"/>
      <c r="AIY67" s="34"/>
      <c r="AIZ67" s="34"/>
      <c r="AJA67" s="34"/>
      <c r="AJB67" s="34"/>
      <c r="AJC67" s="34"/>
      <c r="AJD67" s="34"/>
      <c r="AJE67" s="34"/>
      <c r="AJF67" s="34"/>
      <c r="AJG67" s="34"/>
      <c r="AJH67" s="34"/>
      <c r="AJI67" s="34"/>
      <c r="AJJ67" s="34"/>
      <c r="AJK67" s="34"/>
      <c r="AJL67" s="34"/>
      <c r="AJM67" s="34"/>
      <c r="AJN67" s="34"/>
      <c r="AJO67" s="34"/>
      <c r="AJP67" s="34"/>
      <c r="AJQ67" s="34"/>
      <c r="AJR67" s="34"/>
      <c r="AJS67" s="34"/>
      <c r="AJT67" s="34"/>
      <c r="AJU67" s="34"/>
      <c r="AJV67" s="34"/>
      <c r="AJW67" s="34"/>
      <c r="AJX67" s="34"/>
      <c r="AJY67" s="34"/>
      <c r="AJZ67" s="34"/>
      <c r="AKA67" s="34"/>
      <c r="AKB67" s="34"/>
      <c r="AKC67" s="34"/>
      <c r="AKD67" s="34"/>
      <c r="AKE67" s="34"/>
      <c r="AKF67" s="34"/>
      <c r="AKG67" s="34"/>
      <c r="AKH67" s="34"/>
      <c r="AKI67" s="34"/>
      <c r="AKJ67" s="34"/>
      <c r="AKK67" s="34"/>
      <c r="AKL67" s="34"/>
      <c r="AKM67" s="34"/>
      <c r="AKN67" s="34"/>
      <c r="AKO67" s="34"/>
      <c r="AKP67" s="34"/>
      <c r="AKQ67" s="34"/>
      <c r="AKR67" s="34"/>
      <c r="AKS67" s="34"/>
      <c r="AKT67" s="34"/>
      <c r="AKU67" s="34"/>
      <c r="AKV67" s="34"/>
      <c r="AKW67" s="34"/>
      <c r="AKX67" s="34"/>
      <c r="AKY67" s="34"/>
      <c r="AKZ67" s="34"/>
      <c r="ALA67" s="34"/>
      <c r="ALB67" s="34"/>
      <c r="ALC67" s="34"/>
      <c r="ALD67" s="34"/>
      <c r="ALE67" s="34"/>
      <c r="ALF67" s="34"/>
      <c r="ALG67" s="34"/>
      <c r="ALH67" s="34"/>
      <c r="ALI67" s="34"/>
      <c r="ALJ67" s="34"/>
      <c r="ALK67" s="34"/>
      <c r="ALL67" s="34"/>
      <c r="ALM67" s="34"/>
      <c r="ALN67" s="34"/>
      <c r="ALO67" s="34"/>
      <c r="ALP67" s="34"/>
      <c r="ALQ67" s="34"/>
      <c r="ALR67" s="34"/>
      <c r="ALS67" s="34"/>
      <c r="ALT67" s="34"/>
      <c r="ALU67" s="34"/>
      <c r="ALV67" s="34"/>
      <c r="ALW67" s="34"/>
      <c r="ALX67" s="34"/>
      <c r="ALY67" s="34"/>
      <c r="ALZ67" s="34"/>
      <c r="AMA67" s="34"/>
      <c r="AMB67" s="34"/>
      <c r="AMC67" s="34"/>
      <c r="AMD67" s="34"/>
      <c r="AME67" s="34"/>
      <c r="AMF67" s="34"/>
      <c r="AMG67" s="34"/>
      <c r="AMH67" s="34"/>
      <c r="AMI67" s="34"/>
      <c r="AMJ67" s="34"/>
    </row>
    <row r="72" s="34" customFormat="tru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7"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4:B54"/>
    <mergeCell ref="C54:D54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693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2025-04-10T13:54:40Z</cp:lastPrinted>
  <dcterms:modified xsi:type="dcterms:W3CDTF">2025-05-06T17:34:28Z</dcterms:modified>
  <cp:revision>205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